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he Learning T\Documents\Family Day Home\FDH Forms\Forms 2023\"/>
    </mc:Choice>
  </mc:AlternateContent>
  <xr:revisionPtr revIDLastSave="0" documentId="8_{E7097C69-673E-454E-9E70-98039C6B0B58}" xr6:coauthVersionLast="47" xr6:coauthVersionMax="47" xr10:uidLastSave="{00000000-0000-0000-0000-000000000000}"/>
  <bookViews>
    <workbookView xWindow="-108" yWindow="-108" windowWidth="23256" windowHeight="12576" xr2:uid="{BE7D08D0-758D-4392-8C0F-DFDB4F2E33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37" i="1" l="1"/>
  <c r="A5" i="1"/>
  <c r="A19" i="1"/>
  <c r="C19" i="1" s="1"/>
  <c r="E19" i="1" l="1"/>
  <c r="C22" i="1"/>
  <c r="C25" i="1" s="1"/>
  <c r="C28" i="1" s="1"/>
  <c r="C31" i="1" s="1"/>
  <c r="C34" i="1" s="1"/>
  <c r="A22" i="1"/>
  <c r="A25" i="1" s="1"/>
  <c r="A28" i="1" s="1"/>
  <c r="A31" i="1" s="1"/>
  <c r="A34" i="1" s="1"/>
  <c r="E22" i="1" l="1"/>
  <c r="E25" i="1" s="1"/>
  <c r="E28" i="1" s="1"/>
  <c r="E31" i="1" s="1"/>
  <c r="E34" i="1" s="1"/>
  <c r="G19" i="1"/>
  <c r="I19" i="1" l="1"/>
  <c r="G22" i="1"/>
  <c r="G25" i="1" s="1"/>
  <c r="G28" i="1" s="1"/>
  <c r="G31" i="1" s="1"/>
  <c r="G34" i="1" s="1"/>
  <c r="K19" i="1" l="1"/>
  <c r="I22" i="1"/>
  <c r="I25" i="1" s="1"/>
  <c r="I28" i="1" s="1"/>
  <c r="I31" i="1" s="1"/>
  <c r="I34" i="1" s="1"/>
  <c r="M19" i="1" l="1"/>
  <c r="M22" i="1" s="1"/>
  <c r="M25" i="1" s="1"/>
  <c r="M28" i="1" s="1"/>
  <c r="M31" i="1" s="1"/>
  <c r="M34" i="1" s="1"/>
  <c r="K22" i="1"/>
  <c r="K25" i="1" s="1"/>
  <c r="K28" i="1" s="1"/>
  <c r="K31" i="1" s="1"/>
  <c r="K34" i="1" s="1"/>
</calcChain>
</file>

<file path=xl/sharedStrings.xml><?xml version="1.0" encoding="utf-8"?>
<sst xmlns="http://schemas.openxmlformats.org/spreadsheetml/2006/main" count="72" uniqueCount="30">
  <si>
    <t>MANNING REGIONAL CHILDCARE ASSOCIATION</t>
  </si>
  <si>
    <t>Parent's Signature</t>
  </si>
  <si>
    <t>Name of Child</t>
  </si>
  <si>
    <t>Balance Due</t>
  </si>
  <si>
    <t>Month</t>
  </si>
  <si>
    <t>Monday</t>
  </si>
  <si>
    <t>Tuesday</t>
  </si>
  <si>
    <t>Wednesday</t>
  </si>
  <si>
    <t>Thursday</t>
  </si>
  <si>
    <t>Friday</t>
  </si>
  <si>
    <t>Saturday</t>
  </si>
  <si>
    <t>Sunday</t>
  </si>
  <si>
    <t>Total
Hrs</t>
  </si>
  <si>
    <t>Confirmed Hours of Required Hours for the Month of</t>
  </si>
  <si>
    <t>Total Monthly Hours</t>
  </si>
  <si>
    <t>Staff Signature</t>
  </si>
  <si>
    <t>Amount Received</t>
  </si>
  <si>
    <t>Method of Payment</t>
  </si>
  <si>
    <t>Date:</t>
  </si>
  <si>
    <t>50-99 Hrs:</t>
  </si>
  <si>
    <t>Affordability</t>
  </si>
  <si>
    <t>Subsidy</t>
  </si>
  <si>
    <t>MANNING FAMILY DAY HOME PROGRAM</t>
  </si>
  <si>
    <t>PARENT CONFIRMED HOUR SHEET</t>
  </si>
  <si>
    <t>100-160 Hrs:</t>
  </si>
  <si>
    <t>9-49 Hrs</t>
  </si>
  <si>
    <t>Admin Fee</t>
  </si>
  <si>
    <t>(Minus)</t>
  </si>
  <si>
    <t>(Add)</t>
  </si>
  <si>
    <r>
      <t xml:space="preserve">Parents:  Please fill out this form with your monthly schedule and email directly to the Supervisor, Yuko Kotera at </t>
    </r>
    <r>
      <rPr>
        <sz val="7"/>
        <color theme="4"/>
        <rFont val="Calibri"/>
        <family val="2"/>
        <scheme val="minor"/>
      </rPr>
      <t>mrccaprogrammanager@gmail.com</t>
    </r>
    <r>
      <rPr>
        <sz val="7"/>
        <color theme="1"/>
        <rFont val="Calibri"/>
        <family val="2"/>
        <scheme val="minor"/>
      </rPr>
      <t xml:space="preserve"> on or before 12:00 on the 20th of the month. (780-836-0547) Yuko will confirm your fee and payment can be etransfered to the above email before the last Wednesday of the month. She will forward confirmed hours to the Provider. Your space at your Provider’s is not confirmed UNTIL we receive your Parent Confirmed Hour Sheet and payment. Please do not bring your child to the Providers home until your space is confirmed. Providers have been instructed to not accept any child until we have received the Confirmed Hour Sheet and payment. There are no refunds for cancellations for regular or drop-in. Thank you, if you have any questions, please contact office: 780-836-2588.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</si>
</sst>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d"/>
    <numFmt numFmtId="165" formatCode="&quot;$&quot;#,##0"/>
    <numFmt numFmtId="166" formatCode=";;;"/>
  </numFmts>
  <fonts count="8" x14ac:knownFonts="1">
    <font>
      <sz val="11"/>
      <color theme="1"/>
      <name val="Calibri"/>
      <family val="2"/>
      <scheme val="minor"/>
    </font>
    <font>
      <sz val="12"/>
      <color theme="1"/>
      <name val="Arial Black"/>
      <family val="2"/>
    </font>
    <font>
      <sz val="10"/>
      <color theme="1"/>
      <name val="Arial Black"/>
      <family val="2"/>
    </font>
    <font>
      <sz val="8"/>
      <name val="Calibri"/>
      <family val="2"/>
      <scheme val="minor"/>
    </font>
    <font>
      <sz val="8"/>
      <color theme="1"/>
      <name val="Calibri"/>
      <family val="2"/>
      <scheme val="minor"/>
    </font>
    <font>
      <sz val="10"/>
      <color theme="1"/>
      <name val="Arial"/>
      <family val="2"/>
    </font>
    <font>
      <sz val="7"/>
      <color theme="1"/>
      <name val="Calibri"/>
      <family val="2"/>
      <scheme val="minor"/>
    </font>
    <font>
      <sz val="7"/>
      <color theme="4"/>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Protection="1">
      <protection locked="0"/>
    </xf>
    <xf numFmtId="0" fontId="0" fillId="0" borderId="0" xfId="0"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Alignment="1">
      <alignment horizontal="center" vertical="center"/>
    </xf>
    <xf numFmtId="164" fontId="0" fillId="0" borderId="1" xfId="0" applyNumberFormat="1" applyBorder="1" applyAlignment="1">
      <alignment horizontal="center" vertical="center"/>
    </xf>
    <xf numFmtId="164" fontId="0" fillId="2" borderId="1" xfId="0" applyNumberFormat="1" applyFill="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Alignment="1">
      <alignment horizontal="left"/>
    </xf>
    <xf numFmtId="0" fontId="0" fillId="0" borderId="18" xfId="0" applyBorder="1" applyAlignment="1" applyProtection="1">
      <alignment horizontal="left"/>
      <protection locked="0"/>
    </xf>
    <xf numFmtId="165" fontId="0" fillId="0" borderId="11" xfId="0" applyNumberFormat="1" applyBorder="1" applyAlignment="1">
      <alignment horizontal="left"/>
    </xf>
    <xf numFmtId="0" fontId="0" fillId="0" borderId="0" xfId="0" applyAlignment="1">
      <alignment horizontal="left"/>
    </xf>
    <xf numFmtId="6" fontId="0" fillId="0" borderId="0" xfId="0" applyNumberFormat="1" applyAlignment="1">
      <alignment horizontal="left"/>
    </xf>
    <xf numFmtId="166" fontId="0" fillId="0" borderId="9" xfId="0" applyNumberFormat="1" applyBorder="1"/>
    <xf numFmtId="165" fontId="0" fillId="0" borderId="0" xfId="0" applyNumberFormat="1" applyAlignment="1">
      <alignment horizontal="center"/>
    </xf>
    <xf numFmtId="0" fontId="0" fillId="0" borderId="0" xfId="0" applyAlignment="1">
      <alignment horizontal="center"/>
    </xf>
    <xf numFmtId="0" fontId="0" fillId="0" borderId="9" xfId="0" applyBorder="1" applyAlignment="1">
      <alignment horizontal="center"/>
    </xf>
    <xf numFmtId="166" fontId="0" fillId="0" borderId="9" xfId="0" applyNumberFormat="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4" xfId="0" applyBorder="1" applyAlignment="1" applyProtection="1">
      <alignment horizontal="left"/>
      <protection locked="0"/>
    </xf>
    <xf numFmtId="166" fontId="0" fillId="0" borderId="9" xfId="0" applyNumberFormat="1" applyBorder="1" applyProtection="1">
      <protection locked="0"/>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5"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6" fillId="0" borderId="0" xfId="0" applyFont="1" applyAlignment="1">
      <alignment horizontal="left" vertical="center" wrapText="1"/>
    </xf>
    <xf numFmtId="0" fontId="0" fillId="0" borderId="4" xfId="0" applyBorder="1" applyAlignment="1">
      <alignment horizontal="center" vertical="center"/>
    </xf>
    <xf numFmtId="0" fontId="4" fillId="0" borderId="13" xfId="0" applyFont="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0" xfId="0" applyFont="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6" xfId="0" applyFont="1" applyBorder="1" applyAlignment="1">
      <alignment horizontal="center"/>
    </xf>
    <xf numFmtId="0" fontId="5" fillId="0" borderId="6" xfId="0" applyFont="1" applyBorder="1" applyAlignment="1">
      <alignment horizontal="center"/>
    </xf>
    <xf numFmtId="0" fontId="2" fillId="0" borderId="0" xfId="0" applyFont="1" applyAlignment="1">
      <alignment horizontal="center"/>
    </xf>
    <xf numFmtId="0" fontId="0" fillId="0" borderId="4" xfId="0" applyBorder="1" applyAlignment="1" applyProtection="1">
      <alignment horizontal="center"/>
      <protection locked="0"/>
    </xf>
    <xf numFmtId="0" fontId="0" fillId="0" borderId="16" xfId="0" applyBorder="1" applyAlignment="1" applyProtection="1">
      <alignment horizontal="center"/>
      <protection locked="0"/>
    </xf>
    <xf numFmtId="165" fontId="0" fillId="0" borderId="4" xfId="0" applyNumberFormat="1" applyBorder="1" applyAlignment="1" applyProtection="1">
      <alignment horizontal="center"/>
      <protection locked="0"/>
    </xf>
    <xf numFmtId="165" fontId="0" fillId="0" borderId="16" xfId="0" applyNumberFormat="1" applyBorder="1" applyAlignment="1" applyProtection="1">
      <alignment horizontal="center"/>
      <protection locked="0"/>
    </xf>
    <xf numFmtId="0" fontId="0" fillId="0" borderId="8" xfId="0" applyBorder="1" applyAlignment="1">
      <alignment horizontal="center"/>
    </xf>
    <xf numFmtId="0" fontId="0" fillId="0" borderId="0" xfId="0" applyAlignment="1">
      <alignment horizont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0" fillId="3" borderId="1" xfId="0" applyFill="1" applyBorder="1" applyAlignment="1">
      <alignment horizontal="center"/>
    </xf>
  </cellXfs>
  <cellStyles count="1">
    <cellStyle name="Normal" xfId="0" builtinId="0"/>
  </cellStyles>
  <dxfs count="1">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8" lockText="1" noThreeD="1"/>
</file>

<file path=xl/ctrlProps/ctrlProp2.xml><?xml version="1.0" encoding="utf-8"?>
<formControlPr xmlns="http://schemas.microsoft.com/office/spreadsheetml/2009/9/main" objectType="CheckBox" fmlaLink="$G$10" lockText="1" noThreeD="1"/>
</file>

<file path=xl/ctrlProps/ctrlProp3.xml><?xml version="1.0" encoding="utf-8"?>
<formControlPr xmlns="http://schemas.microsoft.com/office/spreadsheetml/2009/9/main" objectType="CheckBox" fmlaLink="$G$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6</xdr:row>
          <xdr:rowOff>137160</xdr:rowOff>
        </xdr:from>
        <xdr:to>
          <xdr:col>4</xdr:col>
          <xdr:colOff>266700</xdr:colOff>
          <xdr:row>8</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121920</xdr:rowOff>
        </xdr:from>
        <xdr:to>
          <xdr:col>4</xdr:col>
          <xdr:colOff>266700</xdr:colOff>
          <xdr:row>10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xdr:row>
          <xdr:rowOff>137160</xdr:rowOff>
        </xdr:from>
        <xdr:to>
          <xdr:col>4</xdr:col>
          <xdr:colOff>266700</xdr:colOff>
          <xdr:row>9</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xdr:col>
      <xdr:colOff>19049</xdr:colOff>
      <xdr:row>15</xdr:row>
      <xdr:rowOff>133351</xdr:rowOff>
    </xdr:from>
    <xdr:to>
      <xdr:col>8</xdr:col>
      <xdr:colOff>38100</xdr:colOff>
      <xdr:row>16</xdr:row>
      <xdr:rowOff>171451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04899" y="3219451"/>
          <a:ext cx="2171701"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&lt;&lt;&lt;--- Type Month Number here</a:t>
          </a:r>
        </a:p>
      </xdr:txBody>
    </xdr:sp>
    <xdr:clientData fPrintsWithSheet="0"/>
  </xdr:twoCellAnchor>
  <xdr:twoCellAnchor editAs="oneCell">
    <xdr:from>
      <xdr:col>10</xdr:col>
      <xdr:colOff>66675</xdr:colOff>
      <xdr:row>0</xdr:row>
      <xdr:rowOff>66675</xdr:rowOff>
    </xdr:from>
    <xdr:to>
      <xdr:col>13</xdr:col>
      <xdr:colOff>371475</xdr:colOff>
      <xdr:row>2</xdr:row>
      <xdr:rowOff>190500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66675"/>
          <a:ext cx="1390650"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E61E-237E-4A2B-A0F1-EC709BDD8F7A}">
  <dimension ref="A1:N42"/>
  <sheetViews>
    <sheetView tabSelected="1" zoomScaleNormal="100" workbookViewId="0">
      <selection activeCell="O1" sqref="O1"/>
    </sheetView>
  </sheetViews>
  <sheetFormatPr defaultColWidth="9.109375" defaultRowHeight="14.4" x14ac:dyDescent="0.3"/>
  <cols>
    <col min="1" max="1" width="4.109375" style="1" customWidth="1"/>
    <col min="2" max="2" width="8" style="1" customWidth="1"/>
    <col min="3" max="3" width="4.109375" style="1" customWidth="1"/>
    <col min="4" max="4" width="8" style="1" customWidth="1"/>
    <col min="5" max="5" width="4.109375" style="1" customWidth="1"/>
    <col min="6" max="6" width="8" style="1" customWidth="1"/>
    <col min="7" max="7" width="4.109375" style="1" customWidth="1"/>
    <col min="8" max="8" width="8" style="1" customWidth="1"/>
    <col min="9" max="9" width="4.109375" style="1" customWidth="1"/>
    <col min="10" max="10" width="8" style="1" customWidth="1"/>
    <col min="11" max="11" width="4.109375" style="1" customWidth="1"/>
    <col min="12" max="12" width="8" style="1" customWidth="1"/>
    <col min="13" max="13" width="4.109375" style="1" customWidth="1"/>
    <col min="14" max="14" width="8" style="1" customWidth="1"/>
    <col min="15" max="16384" width="9.109375" style="1"/>
  </cols>
  <sheetData>
    <row r="1" spans="1:14" ht="18.600000000000001" x14ac:dyDescent="0.45">
      <c r="A1" s="52" t="s">
        <v>0</v>
      </c>
      <c r="B1" s="53"/>
      <c r="C1" s="53"/>
      <c r="D1" s="53"/>
      <c r="E1" s="53"/>
      <c r="F1" s="53"/>
      <c r="G1" s="53"/>
      <c r="H1" s="53"/>
      <c r="I1" s="53"/>
      <c r="J1" s="53"/>
      <c r="K1" s="53"/>
      <c r="L1" s="53"/>
      <c r="M1" s="53"/>
      <c r="N1" s="54"/>
    </row>
    <row r="2" spans="1:14" ht="18.600000000000001" x14ac:dyDescent="0.45">
      <c r="A2" s="55" t="s">
        <v>22</v>
      </c>
      <c r="B2" s="56"/>
      <c r="C2" s="56"/>
      <c r="D2" s="56"/>
      <c r="E2" s="56"/>
      <c r="F2" s="56"/>
      <c r="G2" s="56"/>
      <c r="H2" s="56"/>
      <c r="I2" s="56"/>
      <c r="J2" s="56"/>
      <c r="K2" s="56"/>
      <c r="L2" s="56"/>
      <c r="M2" s="56"/>
      <c r="N2" s="57"/>
    </row>
    <row r="3" spans="1:14" ht="19.2" thickBot="1" x14ac:dyDescent="0.5">
      <c r="A3" s="58" t="s">
        <v>23</v>
      </c>
      <c r="B3" s="59"/>
      <c r="C3" s="59"/>
      <c r="D3" s="59"/>
      <c r="E3" s="59"/>
      <c r="F3" s="59"/>
      <c r="G3" s="59"/>
      <c r="H3" s="59"/>
      <c r="I3" s="59"/>
      <c r="J3" s="59"/>
      <c r="K3" s="59"/>
      <c r="L3" s="59"/>
      <c r="M3" s="59"/>
      <c r="N3" s="60"/>
    </row>
    <row r="4" spans="1:14" ht="16.2" x14ac:dyDescent="0.4">
      <c r="A4" s="61" t="s">
        <v>13</v>
      </c>
      <c r="B4" s="62"/>
      <c r="C4" s="62"/>
      <c r="D4" s="62"/>
      <c r="E4" s="62"/>
      <c r="F4" s="62"/>
      <c r="G4" s="62"/>
      <c r="H4" s="62"/>
      <c r="I4" s="62"/>
      <c r="J4" s="62"/>
      <c r="K4" s="62"/>
      <c r="L4" s="62"/>
      <c r="M4" s="62"/>
      <c r="N4" s="62"/>
    </row>
    <row r="5" spans="1:14" ht="16.8" thickBot="1" x14ac:dyDescent="0.45">
      <c r="A5" s="63" t="str">
        <f>IF(C17=1,"January 2023",IF(C17=2,"February 2023",IF(C17=3,"March 2023",IF(C17=4,"April 2023",IF(C17=5,"May 2023",IF(C17=6,"June 2023",IF(C17=7,"July 2023",IF(C17=8,"August 2023",IF(C17=9,"September 2023",IF(C17=10,"October 2023",IF(C17=11,"November 2023",IF(C17=12,"December 2023",""))))))))))))</f>
        <v>June 2023</v>
      </c>
      <c r="B5" s="63"/>
      <c r="C5" s="63"/>
      <c r="D5" s="63"/>
      <c r="E5" s="63"/>
      <c r="F5" s="63"/>
      <c r="G5" s="63"/>
      <c r="H5" s="63"/>
      <c r="I5" s="63"/>
      <c r="J5" s="63"/>
      <c r="K5" s="63"/>
      <c r="L5" s="63"/>
      <c r="M5" s="63"/>
      <c r="N5" s="63"/>
    </row>
    <row r="6" spans="1:14" x14ac:dyDescent="0.3">
      <c r="A6" s="37" t="s">
        <v>1</v>
      </c>
      <c r="B6" s="38"/>
      <c r="C6" s="38"/>
      <c r="D6" s="41"/>
      <c r="E6" s="41"/>
      <c r="F6" s="41"/>
      <c r="G6" s="42"/>
      <c r="I6" s="37" t="s">
        <v>15</v>
      </c>
      <c r="J6" s="38"/>
      <c r="K6" s="38"/>
      <c r="L6" s="41"/>
      <c r="M6" s="41"/>
      <c r="N6" s="42"/>
    </row>
    <row r="7" spans="1:14" x14ac:dyDescent="0.3">
      <c r="A7" s="39" t="s">
        <v>2</v>
      </c>
      <c r="B7" s="40"/>
      <c r="C7" s="40"/>
      <c r="D7" s="43"/>
      <c r="E7" s="43"/>
      <c r="F7" s="43"/>
      <c r="G7" s="44"/>
      <c r="I7" s="8"/>
      <c r="N7" s="9"/>
    </row>
    <row r="8" spans="1:14" x14ac:dyDescent="0.3">
      <c r="A8" s="39" t="s">
        <v>24</v>
      </c>
      <c r="B8" s="40"/>
      <c r="C8" s="40"/>
      <c r="D8" s="40"/>
      <c r="F8" s="25">
        <v>777</v>
      </c>
      <c r="G8" s="36" t="b">
        <v>0</v>
      </c>
      <c r="I8" s="68" t="s">
        <v>16</v>
      </c>
      <c r="J8" s="69"/>
      <c r="K8" s="69"/>
      <c r="L8" s="66"/>
      <c r="M8" s="66"/>
      <c r="N8" s="67"/>
    </row>
    <row r="9" spans="1:14" x14ac:dyDescent="0.3">
      <c r="A9" s="39" t="s">
        <v>19</v>
      </c>
      <c r="B9" s="40"/>
      <c r="C9" s="40"/>
      <c r="D9" s="40"/>
      <c r="F9" s="25">
        <v>440</v>
      </c>
      <c r="G9" s="36" t="b">
        <v>0</v>
      </c>
      <c r="I9" s="8"/>
      <c r="N9" s="9"/>
    </row>
    <row r="10" spans="1:14" x14ac:dyDescent="0.3">
      <c r="A10" s="39" t="s">
        <v>25</v>
      </c>
      <c r="B10" s="40"/>
      <c r="C10" s="40"/>
      <c r="D10" s="40"/>
      <c r="F10" s="25">
        <v>240</v>
      </c>
      <c r="G10" s="36" t="b">
        <v>0</v>
      </c>
      <c r="I10" s="39" t="s">
        <v>17</v>
      </c>
      <c r="J10" s="40"/>
      <c r="K10" s="40"/>
      <c r="L10" s="40"/>
      <c r="M10" s="64"/>
      <c r="N10" s="65"/>
    </row>
    <row r="11" spans="1:14" x14ac:dyDescent="0.3">
      <c r="A11" s="21" t="s">
        <v>20</v>
      </c>
      <c r="B11" s="24"/>
      <c r="C11" s="24"/>
      <c r="D11" s="35"/>
      <c r="E11" s="24" t="s">
        <v>27</v>
      </c>
      <c r="F11" s="25"/>
      <c r="G11" s="26"/>
      <c r="I11" s="8"/>
      <c r="N11" s="9"/>
    </row>
    <row r="12" spans="1:14" x14ac:dyDescent="0.3">
      <c r="A12" s="21" t="s">
        <v>21</v>
      </c>
      <c r="B12" s="24"/>
      <c r="C12" s="24"/>
      <c r="D12" s="22"/>
      <c r="E12" s="24" t="s">
        <v>27</v>
      </c>
      <c r="F12" s="27"/>
      <c r="G12" s="30" t="b">
        <v>0</v>
      </c>
      <c r="I12" s="39" t="s">
        <v>18</v>
      </c>
      <c r="J12" s="40"/>
      <c r="K12" s="64"/>
      <c r="L12" s="64"/>
      <c r="M12" s="64"/>
      <c r="N12" s="65"/>
    </row>
    <row r="13" spans="1:14" x14ac:dyDescent="0.3">
      <c r="A13" s="21" t="s">
        <v>26</v>
      </c>
      <c r="B13" s="24"/>
      <c r="C13" s="24"/>
      <c r="D13" s="22"/>
      <c r="E13" s="24" t="s">
        <v>28</v>
      </c>
      <c r="F13" s="28"/>
      <c r="G13" s="29"/>
      <c r="I13" s="8"/>
      <c r="N13" s="9"/>
    </row>
    <row r="14" spans="1:14" ht="15" thickBot="1" x14ac:dyDescent="0.35">
      <c r="A14" s="21"/>
      <c r="B14" s="18"/>
      <c r="C14" s="18"/>
      <c r="D14" s="18"/>
      <c r="E14" s="19"/>
      <c r="F14" s="19"/>
      <c r="G14" s="20"/>
      <c r="I14" s="10"/>
      <c r="J14" s="11"/>
      <c r="K14" s="11"/>
      <c r="L14" s="11"/>
      <c r="M14" s="11"/>
      <c r="N14" s="12"/>
    </row>
    <row r="15" spans="1:14" ht="15" thickBot="1" x14ac:dyDescent="0.35">
      <c r="A15" s="32" t="s">
        <v>3</v>
      </c>
      <c r="B15" s="31"/>
      <c r="C15" s="31"/>
      <c r="D15" s="23">
        <f>SUMIF(G8:G10,"TRUE",F8:F10)-D11-D12+D13</f>
        <v>0</v>
      </c>
      <c r="E15" s="33"/>
      <c r="F15" s="33"/>
      <c r="G15" s="34"/>
    </row>
    <row r="17" spans="1:14" x14ac:dyDescent="0.3">
      <c r="A17" s="48" t="s">
        <v>4</v>
      </c>
      <c r="B17" s="48"/>
      <c r="C17" s="2">
        <v>6</v>
      </c>
      <c r="D17" s="2"/>
    </row>
    <row r="18" spans="1:14" x14ac:dyDescent="0.3">
      <c r="A18" s="72" t="s">
        <v>5</v>
      </c>
      <c r="B18" s="72"/>
      <c r="C18" s="72" t="s">
        <v>6</v>
      </c>
      <c r="D18" s="72"/>
      <c r="E18" s="72" t="s">
        <v>7</v>
      </c>
      <c r="F18" s="72"/>
      <c r="G18" s="72" t="s">
        <v>8</v>
      </c>
      <c r="H18" s="72"/>
      <c r="I18" s="72" t="s">
        <v>9</v>
      </c>
      <c r="J18" s="72"/>
      <c r="K18" s="72" t="s">
        <v>10</v>
      </c>
      <c r="L18" s="72"/>
      <c r="M18" s="72" t="s">
        <v>11</v>
      </c>
      <c r="N18" s="72"/>
    </row>
    <row r="19" spans="1:14" x14ac:dyDescent="0.3">
      <c r="A19" s="14">
        <f>DATE(2023,$C$17,1)-WEEKDAY(DATE(2023,$C$17,1),2)+1</f>
        <v>45075</v>
      </c>
      <c r="B19" s="50"/>
      <c r="C19" s="14">
        <f>A19+1</f>
        <v>45076</v>
      </c>
      <c r="D19" s="50"/>
      <c r="E19" s="14">
        <f>C19+1</f>
        <v>45077</v>
      </c>
      <c r="F19" s="50"/>
      <c r="G19" s="14">
        <f>E19+1</f>
        <v>45078</v>
      </c>
      <c r="H19" s="50"/>
      <c r="I19" s="14">
        <f>G19+1</f>
        <v>45079</v>
      </c>
      <c r="J19" s="50"/>
      <c r="K19" s="15">
        <f>I19+1</f>
        <v>45080</v>
      </c>
      <c r="L19" s="70"/>
      <c r="M19" s="15">
        <f>K19+1</f>
        <v>45081</v>
      </c>
      <c r="N19" s="45"/>
    </row>
    <row r="20" spans="1:14" x14ac:dyDescent="0.3">
      <c r="A20" s="3"/>
      <c r="B20" s="51"/>
      <c r="C20" s="3"/>
      <c r="D20" s="51"/>
      <c r="E20" s="3"/>
      <c r="F20" s="51"/>
      <c r="G20" s="3"/>
      <c r="H20" s="51"/>
      <c r="I20" s="3"/>
      <c r="J20" s="51"/>
      <c r="K20" s="4"/>
      <c r="L20" s="71"/>
      <c r="M20" s="4"/>
      <c r="N20" s="46"/>
    </row>
    <row r="21" spans="1:14" ht="24" customHeight="1" x14ac:dyDescent="0.3">
      <c r="A21" s="16" t="s">
        <v>12</v>
      </c>
      <c r="B21" s="5"/>
      <c r="C21" s="16" t="s">
        <v>12</v>
      </c>
      <c r="D21" s="5"/>
      <c r="E21" s="16" t="s">
        <v>12</v>
      </c>
      <c r="F21" s="5"/>
      <c r="G21" s="16" t="s">
        <v>12</v>
      </c>
      <c r="H21" s="5"/>
      <c r="I21" s="16" t="s">
        <v>12</v>
      </c>
      <c r="J21" s="5"/>
      <c r="K21" s="17" t="s">
        <v>12</v>
      </c>
      <c r="L21" s="6"/>
      <c r="M21" s="17" t="s">
        <v>12</v>
      </c>
      <c r="N21" s="6"/>
    </row>
    <row r="22" spans="1:14" x14ac:dyDescent="0.3">
      <c r="A22" s="14">
        <f>A19+7</f>
        <v>45082</v>
      </c>
      <c r="B22" s="50"/>
      <c r="C22" s="14">
        <f>C19+7</f>
        <v>45083</v>
      </c>
      <c r="D22" s="50"/>
      <c r="E22" s="14">
        <f>E19+7</f>
        <v>45084</v>
      </c>
      <c r="F22" s="50"/>
      <c r="G22" s="14">
        <f>G19+7</f>
        <v>45085</v>
      </c>
      <c r="H22" s="50"/>
      <c r="I22" s="14">
        <f>I19+7</f>
        <v>45086</v>
      </c>
      <c r="J22" s="50"/>
      <c r="K22" s="15">
        <f>K19+7</f>
        <v>45087</v>
      </c>
      <c r="L22" s="45"/>
      <c r="M22" s="15">
        <f>M19+7</f>
        <v>45088</v>
      </c>
      <c r="N22" s="45"/>
    </row>
    <row r="23" spans="1:14" x14ac:dyDescent="0.3">
      <c r="A23" s="3"/>
      <c r="B23" s="51"/>
      <c r="C23" s="3"/>
      <c r="D23" s="51"/>
      <c r="E23" s="3"/>
      <c r="F23" s="51"/>
      <c r="G23" s="3"/>
      <c r="H23" s="51"/>
      <c r="I23" s="3"/>
      <c r="J23" s="51"/>
      <c r="K23" s="4"/>
      <c r="L23" s="46"/>
      <c r="M23" s="4"/>
      <c r="N23" s="46"/>
    </row>
    <row r="24" spans="1:14" ht="24" customHeight="1" x14ac:dyDescent="0.3">
      <c r="A24" s="16" t="s">
        <v>12</v>
      </c>
      <c r="B24" s="5"/>
      <c r="C24" s="16" t="s">
        <v>12</v>
      </c>
      <c r="D24" s="5"/>
      <c r="E24" s="16" t="s">
        <v>12</v>
      </c>
      <c r="F24" s="5"/>
      <c r="G24" s="16" t="s">
        <v>12</v>
      </c>
      <c r="H24" s="5"/>
      <c r="I24" s="16" t="s">
        <v>12</v>
      </c>
      <c r="J24" s="5"/>
      <c r="K24" s="17" t="s">
        <v>12</v>
      </c>
      <c r="L24" s="6"/>
      <c r="M24" s="17" t="s">
        <v>12</v>
      </c>
      <c r="N24" s="6"/>
    </row>
    <row r="25" spans="1:14" x14ac:dyDescent="0.3">
      <c r="A25" s="14">
        <f>A22+7</f>
        <v>45089</v>
      </c>
      <c r="B25" s="50"/>
      <c r="C25" s="14">
        <f>C22+7</f>
        <v>45090</v>
      </c>
      <c r="D25" s="50"/>
      <c r="E25" s="14">
        <f>E22+7</f>
        <v>45091</v>
      </c>
      <c r="F25" s="50"/>
      <c r="G25" s="14">
        <f>G22+7</f>
        <v>45092</v>
      </c>
      <c r="H25" s="50"/>
      <c r="I25" s="14">
        <f>I22+7</f>
        <v>45093</v>
      </c>
      <c r="J25" s="50"/>
      <c r="K25" s="15">
        <f>K22+7</f>
        <v>45094</v>
      </c>
      <c r="L25" s="45"/>
      <c r="M25" s="15">
        <f>M22+7</f>
        <v>45095</v>
      </c>
      <c r="N25" s="45"/>
    </row>
    <row r="26" spans="1:14" x14ac:dyDescent="0.3">
      <c r="A26" s="3"/>
      <c r="B26" s="51"/>
      <c r="C26" s="3"/>
      <c r="D26" s="51"/>
      <c r="E26" s="3"/>
      <c r="F26" s="51"/>
      <c r="G26" s="3"/>
      <c r="H26" s="51"/>
      <c r="I26" s="3"/>
      <c r="J26" s="51"/>
      <c r="K26" s="4"/>
      <c r="L26" s="46"/>
      <c r="M26" s="4"/>
      <c r="N26" s="46"/>
    </row>
    <row r="27" spans="1:14" ht="24" customHeight="1" x14ac:dyDescent="0.3">
      <c r="A27" s="16" t="s">
        <v>12</v>
      </c>
      <c r="B27" s="5"/>
      <c r="C27" s="16" t="s">
        <v>12</v>
      </c>
      <c r="D27" s="5"/>
      <c r="E27" s="16" t="s">
        <v>12</v>
      </c>
      <c r="F27" s="5"/>
      <c r="G27" s="16" t="s">
        <v>12</v>
      </c>
      <c r="H27" s="5"/>
      <c r="I27" s="16" t="s">
        <v>12</v>
      </c>
      <c r="J27" s="5"/>
      <c r="K27" s="17" t="s">
        <v>12</v>
      </c>
      <c r="L27" s="6"/>
      <c r="M27" s="17" t="s">
        <v>12</v>
      </c>
      <c r="N27" s="6"/>
    </row>
    <row r="28" spans="1:14" x14ac:dyDescent="0.3">
      <c r="A28" s="14">
        <f>A25+7</f>
        <v>45096</v>
      </c>
      <c r="B28" s="50"/>
      <c r="C28" s="14">
        <f>C25+7</f>
        <v>45097</v>
      </c>
      <c r="D28" s="50"/>
      <c r="E28" s="14">
        <f>E25+7</f>
        <v>45098</v>
      </c>
      <c r="F28" s="50"/>
      <c r="G28" s="14">
        <f>G25+7</f>
        <v>45099</v>
      </c>
      <c r="H28" s="50"/>
      <c r="I28" s="14">
        <f>I25+7</f>
        <v>45100</v>
      </c>
      <c r="J28" s="50"/>
      <c r="K28" s="15">
        <f>K25+7</f>
        <v>45101</v>
      </c>
      <c r="L28" s="45"/>
      <c r="M28" s="15">
        <f>M25+7</f>
        <v>45102</v>
      </c>
      <c r="N28" s="45"/>
    </row>
    <row r="29" spans="1:14" x14ac:dyDescent="0.3">
      <c r="A29" s="3"/>
      <c r="B29" s="51"/>
      <c r="C29" s="3"/>
      <c r="D29" s="51"/>
      <c r="E29" s="3"/>
      <c r="F29" s="51"/>
      <c r="G29" s="3"/>
      <c r="H29" s="51"/>
      <c r="I29" s="3"/>
      <c r="J29" s="51"/>
      <c r="K29" s="4"/>
      <c r="L29" s="46"/>
      <c r="M29" s="4"/>
      <c r="N29" s="46"/>
    </row>
    <row r="30" spans="1:14" ht="24" customHeight="1" x14ac:dyDescent="0.3">
      <c r="A30" s="16" t="s">
        <v>12</v>
      </c>
      <c r="B30" s="5"/>
      <c r="C30" s="16" t="s">
        <v>12</v>
      </c>
      <c r="D30" s="5"/>
      <c r="E30" s="16" t="s">
        <v>12</v>
      </c>
      <c r="F30" s="5"/>
      <c r="G30" s="16" t="s">
        <v>12</v>
      </c>
      <c r="H30" s="5"/>
      <c r="I30" s="16" t="s">
        <v>12</v>
      </c>
      <c r="J30" s="5"/>
      <c r="K30" s="17" t="s">
        <v>12</v>
      </c>
      <c r="L30" s="6"/>
      <c r="M30" s="17" t="s">
        <v>12</v>
      </c>
      <c r="N30" s="6"/>
    </row>
    <row r="31" spans="1:14" x14ac:dyDescent="0.3">
      <c r="A31" s="14">
        <f>A28+7</f>
        <v>45103</v>
      </c>
      <c r="B31" s="50"/>
      <c r="C31" s="14">
        <f>C28+7</f>
        <v>45104</v>
      </c>
      <c r="D31" s="50"/>
      <c r="E31" s="14">
        <f>E28+7</f>
        <v>45105</v>
      </c>
      <c r="F31" s="50"/>
      <c r="G31" s="14">
        <f>G28+7</f>
        <v>45106</v>
      </c>
      <c r="H31" s="50"/>
      <c r="I31" s="14">
        <f>I28+7</f>
        <v>45107</v>
      </c>
      <c r="J31" s="50"/>
      <c r="K31" s="15">
        <f>K28+7</f>
        <v>45108</v>
      </c>
      <c r="L31" s="45"/>
      <c r="M31" s="15">
        <f>M28+7</f>
        <v>45109</v>
      </c>
      <c r="N31" s="45"/>
    </row>
    <row r="32" spans="1:14" x14ac:dyDescent="0.3">
      <c r="A32" s="3"/>
      <c r="B32" s="51"/>
      <c r="C32" s="3"/>
      <c r="D32" s="51"/>
      <c r="E32" s="3"/>
      <c r="F32" s="51"/>
      <c r="G32" s="3"/>
      <c r="H32" s="51"/>
      <c r="I32" s="3"/>
      <c r="J32" s="51"/>
      <c r="K32" s="4"/>
      <c r="L32" s="46"/>
      <c r="M32" s="4"/>
      <c r="N32" s="46"/>
    </row>
    <row r="33" spans="1:14" ht="24" customHeight="1" x14ac:dyDescent="0.3">
      <c r="A33" s="16" t="s">
        <v>12</v>
      </c>
      <c r="B33" s="5"/>
      <c r="C33" s="16" t="s">
        <v>12</v>
      </c>
      <c r="D33" s="5"/>
      <c r="E33" s="16" t="s">
        <v>12</v>
      </c>
      <c r="F33" s="5"/>
      <c r="G33" s="16" t="s">
        <v>12</v>
      </c>
      <c r="H33" s="5"/>
      <c r="I33" s="16" t="s">
        <v>12</v>
      </c>
      <c r="J33" s="5"/>
      <c r="K33" s="17" t="s">
        <v>12</v>
      </c>
      <c r="L33" s="6"/>
      <c r="M33" s="17" t="s">
        <v>12</v>
      </c>
      <c r="N33" s="6"/>
    </row>
    <row r="34" spans="1:14" x14ac:dyDescent="0.3">
      <c r="A34" s="14">
        <f t="shared" ref="A34" si="0">A31+7</f>
        <v>45110</v>
      </c>
      <c r="B34" s="50"/>
      <c r="C34" s="14">
        <f t="shared" ref="C34" si="1">C31+7</f>
        <v>45111</v>
      </c>
      <c r="D34" s="50"/>
      <c r="E34" s="14">
        <f t="shared" ref="E34" si="2">E31+7</f>
        <v>45112</v>
      </c>
      <c r="F34" s="50"/>
      <c r="G34" s="14">
        <f t="shared" ref="G34" si="3">G31+7</f>
        <v>45113</v>
      </c>
      <c r="H34" s="50"/>
      <c r="I34" s="14">
        <f t="shared" ref="I34" si="4">I31+7</f>
        <v>45114</v>
      </c>
      <c r="J34" s="50"/>
      <c r="K34" s="15">
        <f t="shared" ref="K34" si="5">K31+7</f>
        <v>45115</v>
      </c>
      <c r="L34" s="45"/>
      <c r="M34" s="15">
        <f t="shared" ref="M34" si="6">M31+7</f>
        <v>45116</v>
      </c>
      <c r="N34" s="45"/>
    </row>
    <row r="35" spans="1:14" x14ac:dyDescent="0.3">
      <c r="A35" s="5"/>
      <c r="B35" s="51"/>
      <c r="C35" s="5"/>
      <c r="D35" s="51"/>
      <c r="E35" s="5"/>
      <c r="F35" s="51"/>
      <c r="G35" s="5"/>
      <c r="H35" s="51"/>
      <c r="I35" s="5"/>
      <c r="J35" s="51"/>
      <c r="K35" s="6"/>
      <c r="L35" s="46"/>
      <c r="M35" s="6"/>
      <c r="N35" s="46"/>
    </row>
    <row r="36" spans="1:14" ht="24" customHeight="1" x14ac:dyDescent="0.3">
      <c r="A36" s="16" t="s">
        <v>12</v>
      </c>
      <c r="B36" s="5"/>
      <c r="C36" s="16" t="s">
        <v>12</v>
      </c>
      <c r="D36" s="5"/>
      <c r="E36" s="16" t="s">
        <v>12</v>
      </c>
      <c r="F36" s="5"/>
      <c r="G36" s="16" t="s">
        <v>12</v>
      </c>
      <c r="H36" s="5"/>
      <c r="I36" s="16" t="s">
        <v>12</v>
      </c>
      <c r="J36" s="5"/>
      <c r="K36" s="17" t="s">
        <v>12</v>
      </c>
      <c r="L36" s="6"/>
      <c r="M36" s="17" t="s">
        <v>12</v>
      </c>
      <c r="N36" s="6"/>
    </row>
    <row r="37" spans="1:14" x14ac:dyDescent="0.3">
      <c r="A37" s="49" t="s">
        <v>14</v>
      </c>
      <c r="B37" s="49"/>
      <c r="C37" s="49"/>
      <c r="D37" s="13">
        <f>SUM(B21,D21,F21,H21,J21,L21,N21,B24,D24,F24,H24,J24,L24,N24,B27,D27,F27,H27,J27,L27,N27,B30,D30,F30,H30,J30,L30,N30,B33,D33,F33,H33,J33,L33,N33,B36,D36,F36,H36,J36,L36,N36)</f>
        <v>0</v>
      </c>
      <c r="E37" s="7"/>
      <c r="F37" s="2"/>
      <c r="G37" s="7"/>
      <c r="H37" s="2"/>
      <c r="I37" s="7"/>
      <c r="J37" s="2"/>
    </row>
    <row r="39" spans="1:14" ht="15" customHeight="1" x14ac:dyDescent="0.3">
      <c r="A39" s="47" t="s">
        <v>29</v>
      </c>
      <c r="B39" s="47"/>
      <c r="C39" s="47"/>
      <c r="D39" s="47"/>
      <c r="E39" s="47"/>
      <c r="F39" s="47"/>
      <c r="G39" s="47"/>
      <c r="H39" s="47"/>
      <c r="I39" s="47"/>
      <c r="J39" s="47"/>
      <c r="K39" s="47"/>
      <c r="L39" s="47"/>
      <c r="M39" s="47"/>
      <c r="N39" s="47"/>
    </row>
    <row r="40" spans="1:14" x14ac:dyDescent="0.3">
      <c r="A40" s="47"/>
      <c r="B40" s="47"/>
      <c r="C40" s="47"/>
      <c r="D40" s="47"/>
      <c r="E40" s="47"/>
      <c r="F40" s="47"/>
      <c r="G40" s="47"/>
      <c r="H40" s="47"/>
      <c r="I40" s="47"/>
      <c r="J40" s="47"/>
      <c r="K40" s="47"/>
      <c r="L40" s="47"/>
      <c r="M40" s="47"/>
      <c r="N40" s="47"/>
    </row>
    <row r="41" spans="1:14" x14ac:dyDescent="0.3">
      <c r="A41" s="47"/>
      <c r="B41" s="47"/>
      <c r="C41" s="47"/>
      <c r="D41" s="47"/>
      <c r="E41" s="47"/>
      <c r="F41" s="47"/>
      <c r="G41" s="47"/>
      <c r="H41" s="47"/>
      <c r="I41" s="47"/>
      <c r="J41" s="47"/>
      <c r="K41" s="47"/>
      <c r="L41" s="47"/>
      <c r="M41" s="47"/>
      <c r="N41" s="47"/>
    </row>
    <row r="42" spans="1:14" x14ac:dyDescent="0.3">
      <c r="A42" s="47"/>
      <c r="B42" s="47"/>
      <c r="C42" s="47"/>
      <c r="D42" s="47"/>
      <c r="E42" s="47"/>
      <c r="F42" s="47"/>
      <c r="G42" s="47"/>
      <c r="H42" s="47"/>
      <c r="I42" s="47"/>
      <c r="J42" s="47"/>
      <c r="K42" s="47"/>
      <c r="L42" s="47"/>
      <c r="M42" s="47"/>
      <c r="N42" s="47"/>
    </row>
  </sheetData>
  <sheetProtection algorithmName="SHA-512" hashValue="9pajY7TClqoC33QaEKS9jzMRWWizYjg6y5q6rto6d+JIQrDQCCsfaEBxIj3Ir2M7AQCsY3pw8I0SSKXp4QOH0g==" saltValue="+l7i6MjJPSTPvR6230MHaA==" spinCount="100000" sheet="1" objects="1" scenarios="1"/>
  <mergeCells count="72">
    <mergeCell ref="B19:B20"/>
    <mergeCell ref="D19:D20"/>
    <mergeCell ref="F19:F20"/>
    <mergeCell ref="A18:B18"/>
    <mergeCell ref="C18:D18"/>
    <mergeCell ref="E18:F18"/>
    <mergeCell ref="H19:H20"/>
    <mergeCell ref="J19:J20"/>
    <mergeCell ref="L19:L20"/>
    <mergeCell ref="N19:N20"/>
    <mergeCell ref="M18:N18"/>
    <mergeCell ref="G18:H18"/>
    <mergeCell ref="I18:J18"/>
    <mergeCell ref="K18:L18"/>
    <mergeCell ref="L28:L29"/>
    <mergeCell ref="N22:N23"/>
    <mergeCell ref="B25:B26"/>
    <mergeCell ref="D25:D26"/>
    <mergeCell ref="F25:F26"/>
    <mergeCell ref="H25:H26"/>
    <mergeCell ref="J25:J26"/>
    <mergeCell ref="L25:L26"/>
    <mergeCell ref="N25:N26"/>
    <mergeCell ref="B22:B23"/>
    <mergeCell ref="D22:D23"/>
    <mergeCell ref="F22:F23"/>
    <mergeCell ref="H22:H23"/>
    <mergeCell ref="J22:J23"/>
    <mergeCell ref="L22:L23"/>
    <mergeCell ref="B28:B29"/>
    <mergeCell ref="H28:H29"/>
    <mergeCell ref="J28:J29"/>
    <mergeCell ref="F31:F32"/>
    <mergeCell ref="H31:H32"/>
    <mergeCell ref="J31:J32"/>
    <mergeCell ref="N31:N32"/>
    <mergeCell ref="A1:N1"/>
    <mergeCell ref="A2:N2"/>
    <mergeCell ref="A3:N3"/>
    <mergeCell ref="A4:N4"/>
    <mergeCell ref="A5:N5"/>
    <mergeCell ref="I12:J12"/>
    <mergeCell ref="K12:N12"/>
    <mergeCell ref="M10:N10"/>
    <mergeCell ref="L6:N6"/>
    <mergeCell ref="L8:N8"/>
    <mergeCell ref="I6:K6"/>
    <mergeCell ref="I8:K8"/>
    <mergeCell ref="I10:L10"/>
    <mergeCell ref="D28:D29"/>
    <mergeCell ref="F28:F29"/>
    <mergeCell ref="A9:D9"/>
    <mergeCell ref="A10:D10"/>
    <mergeCell ref="N34:N35"/>
    <mergeCell ref="A39:N42"/>
    <mergeCell ref="A17:B17"/>
    <mergeCell ref="A37:C37"/>
    <mergeCell ref="B34:B35"/>
    <mergeCell ref="D34:D35"/>
    <mergeCell ref="F34:F35"/>
    <mergeCell ref="H34:H35"/>
    <mergeCell ref="J34:J35"/>
    <mergeCell ref="L34:L35"/>
    <mergeCell ref="N28:N29"/>
    <mergeCell ref="B31:B32"/>
    <mergeCell ref="D31:D32"/>
    <mergeCell ref="L31:L32"/>
    <mergeCell ref="A6:C6"/>
    <mergeCell ref="A7:C7"/>
    <mergeCell ref="D6:G6"/>
    <mergeCell ref="D7:G7"/>
    <mergeCell ref="A8:D8"/>
  </mergeCells>
  <phoneticPr fontId="3" type="noConversion"/>
  <conditionalFormatting sqref="A19:A20 C19:C20 E19:E20 G19:G20 I19:I20 K19:K20 M19:M20 A22:A23 C22:C23 E22:E23 G22:G23 I22:I23 K22:K23 M22:M23 A25:A26 C25:C26 E25:E26 G25:G26 I25:I26 K25:K26 M25:M26 A28:A29 C28:C29 E28:E29 G28:G29 I28:I29 K28:K29 M28:M29 A31:A32 C31:C32 E31:E32 G31:G32 I31:I32 K31:K32 M31:M32 A34 C34 E34 G34 I34 K34 M34">
    <cfRule type="expression" dxfId="0" priority="1">
      <formula>MONTH(A19)&lt;&gt;$C$17</formula>
    </cfRule>
  </conditionalFormatting>
  <dataValidations count="1">
    <dataValidation type="list" allowBlank="1" showInputMessage="1" showErrorMessage="1" sqref="M10:N10" xr:uid="{966D4E9F-AFC3-402B-915B-20B87BC6B73B}">
      <formula1>"E-Transfer, Credit Card, Cash"</formula1>
    </dataValidation>
  </dataValidations>
  <pageMargins left="0.7" right="0.7" top="0.75" bottom="0.7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30480</xdr:colOff>
                    <xdr:row>6</xdr:row>
                    <xdr:rowOff>137160</xdr:rowOff>
                  </from>
                  <to>
                    <xdr:col>4</xdr:col>
                    <xdr:colOff>266700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xdr:colOff>
                    <xdr:row>8</xdr:row>
                    <xdr:rowOff>121920</xdr:rowOff>
                  </from>
                  <to>
                    <xdr:col>4</xdr:col>
                    <xdr:colOff>266700</xdr:colOff>
                    <xdr:row>10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30480</xdr:colOff>
                    <xdr:row>7</xdr:row>
                    <xdr:rowOff>137160</xdr:rowOff>
                  </from>
                  <to>
                    <xdr:col>4</xdr:col>
                    <xdr:colOff>266700</xdr:colOff>
                    <xdr:row>9</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MRCCA</dc:creator>
  <cp:lastModifiedBy>The Learning Tree</cp:lastModifiedBy>
  <cp:lastPrinted>2023-06-06T16:03:24Z</cp:lastPrinted>
  <dcterms:created xsi:type="dcterms:W3CDTF">2023-05-23T17:46:34Z</dcterms:created>
  <dcterms:modified xsi:type="dcterms:W3CDTF">2023-06-06T16:03:56Z</dcterms:modified>
</cp:coreProperties>
</file>